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ZIS.201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<sst xmlns="http://schemas.openxmlformats.org/spreadsheetml/2006/main" count="53" uniqueCount="49">
  <si>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A</t>
  </si>
  <si>
    <t>PRZYCHODY STATUTOWE</t>
  </si>
  <si>
    <t>I.</t>
  </si>
  <si>
    <t>SKŁADKI BRUTTO OKREŚLONE STATUTEM</t>
  </si>
  <si>
    <t>II.</t>
  </si>
  <si>
    <t>INNE PRZYCHODY OKREŚLONE STATUTEM</t>
  </si>
  <si>
    <t>ORAZ DOTACJE I SUBWENCJE</t>
  </si>
  <si>
    <t>B</t>
  </si>
  <si>
    <t>KOSZTY REALIZACJI ZADAŃ STATUTOWYCH</t>
  </si>
  <si>
    <t>C</t>
  </si>
  <si>
    <t>WYNIK NA DZIAŁALNOŚCI STATUTOWEJ  (A-B)</t>
  </si>
  <si>
    <t>D</t>
  </si>
  <si>
    <t>KOSZTY ADMINISTRACYJNE</t>
  </si>
  <si>
    <t>ZUŻYCIE MATERIAŁÓW I ENERGII</t>
  </si>
  <si>
    <t>USŁUGI OBCE</t>
  </si>
  <si>
    <t>PODATKI O OPŁATY</t>
  </si>
  <si>
    <t>WYNAGRODZENIA i NARZUTY</t>
  </si>
  <si>
    <t>AMORTYZACJA</t>
  </si>
  <si>
    <t>POZOSTAŁE</t>
  </si>
  <si>
    <t>E</t>
  </si>
  <si>
    <t>POZOSTAŁE PRZYCHODY NIE WYMIENIONE W POZ. A I G</t>
  </si>
  <si>
    <t>F</t>
  </si>
  <si>
    <t>POZOSTAŁE KOSZTY NIE WYMIENIONE W POZ. B, D I H</t>
  </si>
  <si>
    <t>G</t>
  </si>
  <si>
    <t>PRZYCHODY FINASOWE</t>
  </si>
  <si>
    <t>H</t>
  </si>
  <si>
    <t>KOSZTY FINANSOWE</t>
  </si>
  <si>
    <t>I</t>
  </si>
  <si>
    <t xml:space="preserve">WYNIK  BRUTTO NA CAŁOKSZTAŁCIE  DZIAŁANOŚCI </t>
  </si>
  <si>
    <t>WIELKOŚĆ DODATNIA LUB UJEMNA (C-D+E-F+G-H)</t>
  </si>
  <si>
    <t xml:space="preserve">J </t>
  </si>
  <si>
    <t>ZYSKI I STRATY NADZWYCZAJNE</t>
  </si>
  <si>
    <t>ZYSKI NADZWYCZAJNE</t>
  </si>
  <si>
    <t>STRATY NADZWYCZAJNE</t>
  </si>
  <si>
    <t>K</t>
  </si>
  <si>
    <t>WYNIK FINANSOWY OGÓŁEM  (I+J)</t>
  </si>
  <si>
    <t xml:space="preserve">RÓŻNICA ZWIĘKSZAJĄCA KOSZTY ROKU NASTĘPNEGO </t>
  </si>
  <si>
    <t>(WIELKOŚĆ UJEMNA)</t>
  </si>
  <si>
    <t xml:space="preserve">RÓŻNICA ZWIĘKSZAJĄCA PRZYCHODY  ROKU NASTĘPNEGO </t>
  </si>
  <si>
    <t>(WIELKOŚĆ DODATNIA)</t>
  </si>
  <si>
    <t xml:space="preserve">       Księgowy</t>
  </si>
  <si>
    <t>Prezes Zarządu</t>
  </si>
  <si>
    <t>Członkowie Zarządu</t>
  </si>
  <si>
    <t>RACHUNEK WYNIKÓW 2011R.</t>
  </si>
  <si>
    <t>WARSZAWA.31.01.2012</t>
  </si>
  <si>
    <t>Otwarta Rzeczpospolita</t>
  </si>
  <si>
    <t xml:space="preserve">Stowarzyszenie Przeciw </t>
  </si>
  <si>
    <t>Antysemityzmowi i Ksenofobii</t>
  </si>
  <si>
    <t>NIP 526-244-73-54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</si>
</sst>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42" applyNumberFormat="1" applyFont="1" applyBorder="1" applyAlignment="1">
      <alignment horizontal="center"/>
    </xf>
    <xf numFmtId="0" fontId="2" fillId="0" borderId="15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42" applyNumberFormat="1" applyFont="1" applyBorder="1" applyAlignment="1">
      <alignment horizontal="center"/>
    </xf>
    <xf numFmtId="2" fontId="1" fillId="0" borderId="15" xfId="42" applyNumberFormat="1" applyFont="1" applyBorder="1" applyAlignment="1">
      <alignment horizontal="center"/>
    </xf>
    <xf numFmtId="1" fontId="1" fillId="0" borderId="15" xfId="42" applyNumberFormat="1" applyFont="1" applyBorder="1" applyAlignment="1">
      <alignment horizontal="center"/>
    </xf>
    <xf numFmtId="1" fontId="2" fillId="0" borderId="15" xfId="42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20" xfId="42" applyNumberFormat="1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43" fontId="2" fillId="0" borderId="20" xfId="42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24">
      <selection activeCell="G13" sqref="G13"/>
    </sheetView>
  </sheetViews>
  <sheetFormatPr defaultColWidth="9.00390625" defaultRowHeight="12.75"/>
  <cols>
    <col min="1" max="1" width="4.875" style="2" customWidth="1"/>
    <col min="2" max="2" width="62.625" style="2" customWidth="1"/>
    <col min="3" max="3" width="19.75390625" style="2" hidden="1" customWidth="1"/>
    <col min="4" max="4" width="18.00390625" style="3" customWidth="1"/>
    <col min="5" max="5" width="19.75390625" style="3" customWidth="1"/>
    <col min="6" max="16384" width="9.125" style="2" customWidth="1"/>
  </cols>
  <sheetData>
    <row r="1" ht="15">
      <c r="B1" s="35" t="s">
        <v>45</v>
      </c>
    </row>
    <row r="2" spans="1:2" ht="15.75">
      <c r="A2" s="1"/>
      <c r="B2" s="36" t="s">
        <v>46</v>
      </c>
    </row>
    <row r="3" spans="1:2" ht="15.75">
      <c r="A3" s="1"/>
      <c r="B3" s="35" t="s">
        <v>47</v>
      </c>
    </row>
    <row r="4" spans="1:2" ht="15">
      <c r="A4" s="1"/>
      <c r="B4" s="37" t="s">
        <v>48</v>
      </c>
    </row>
    <row r="5" ht="15">
      <c r="A5" s="1"/>
    </row>
    <row r="6" ht="15">
      <c r="A6" s="1"/>
    </row>
    <row r="7" spans="2:4" ht="15.75">
      <c r="B7" s="4" t="s">
        <v>43</v>
      </c>
      <c r="D7" s="32"/>
    </row>
    <row r="8" spans="4:5" ht="15.75" thickBot="1">
      <c r="D8" s="32"/>
      <c r="E8" s="32"/>
    </row>
    <row r="9" spans="3:5" ht="15.75" thickBot="1">
      <c r="C9" s="5">
        <v>2003</v>
      </c>
      <c r="D9" s="33">
        <v>2010</v>
      </c>
      <c r="E9" s="34">
        <v>2011</v>
      </c>
    </row>
    <row r="10" spans="1:5" ht="15">
      <c r="A10" s="6" t="s">
        <v>0</v>
      </c>
      <c r="B10" s="7" t="s">
        <v>1</v>
      </c>
      <c r="C10" s="8">
        <f>SUM(C11:C13)</f>
        <v>8143</v>
      </c>
      <c r="D10" s="27">
        <f>SUM(D11:D13)</f>
        <v>72069.92</v>
      </c>
      <c r="E10" s="27">
        <f>SUM(E11:E13)</f>
        <v>235440.22</v>
      </c>
    </row>
    <row r="11" spans="1:5" ht="14.25">
      <c r="A11" s="9" t="s">
        <v>2</v>
      </c>
      <c r="B11" s="10" t="s">
        <v>3</v>
      </c>
      <c r="C11" s="11">
        <v>5293</v>
      </c>
      <c r="D11" s="28">
        <v>16870</v>
      </c>
      <c r="E11" s="28">
        <v>8576.5</v>
      </c>
    </row>
    <row r="12" spans="1:5" ht="14.25">
      <c r="A12" s="9" t="s">
        <v>4</v>
      </c>
      <c r="B12" s="10" t="s">
        <v>5</v>
      </c>
      <c r="C12" s="11"/>
      <c r="D12" s="28"/>
      <c r="E12" s="28"/>
    </row>
    <row r="13" spans="1:5" ht="14.25">
      <c r="A13" s="9"/>
      <c r="B13" s="10" t="s">
        <v>6</v>
      </c>
      <c r="C13" s="11">
        <v>2850</v>
      </c>
      <c r="D13" s="28">
        <v>55199.92</v>
      </c>
      <c r="E13" s="28">
        <v>226863.72</v>
      </c>
    </row>
    <row r="14" spans="1:5" ht="14.25">
      <c r="A14" s="9"/>
      <c r="B14" s="10"/>
      <c r="C14" s="12"/>
      <c r="D14" s="12"/>
      <c r="E14" s="12"/>
    </row>
    <row r="15" spans="1:5" ht="15">
      <c r="A15" s="9" t="s">
        <v>7</v>
      </c>
      <c r="B15" s="13" t="s">
        <v>8</v>
      </c>
      <c r="C15" s="14">
        <v>7895.09</v>
      </c>
      <c r="D15" s="29">
        <v>32429.28</v>
      </c>
      <c r="E15" s="29">
        <v>222544.9</v>
      </c>
    </row>
    <row r="16" spans="1:5" ht="14.25">
      <c r="A16" s="9"/>
      <c r="B16" s="10"/>
      <c r="C16" s="12"/>
      <c r="D16" s="28"/>
      <c r="E16" s="28"/>
    </row>
    <row r="17" spans="1:5" ht="15">
      <c r="A17" s="9" t="s">
        <v>9</v>
      </c>
      <c r="B17" s="13" t="s">
        <v>10</v>
      </c>
      <c r="C17" s="15">
        <f>C10-C15</f>
        <v>247.90999999999985</v>
      </c>
      <c r="D17" s="29">
        <f>D10-D15</f>
        <v>39640.64</v>
      </c>
      <c r="E17" s="29">
        <f>E10-E15</f>
        <v>12895.320000000007</v>
      </c>
    </row>
    <row r="18" spans="1:5" ht="14.25">
      <c r="A18" s="9"/>
      <c r="B18" s="10"/>
      <c r="C18" s="12"/>
      <c r="D18" s="28"/>
      <c r="E18" s="28"/>
    </row>
    <row r="19" spans="1:5" ht="15">
      <c r="A19" s="9" t="s">
        <v>11</v>
      </c>
      <c r="B19" s="13" t="s">
        <v>12</v>
      </c>
      <c r="C19" s="15">
        <f>SUM(C20:C25)</f>
        <v>5464.610000000001</v>
      </c>
      <c r="D19" s="29">
        <f>SUM(D20:D25)</f>
        <v>27849.6</v>
      </c>
      <c r="E19" s="29">
        <f>SUM(E20:E25)</f>
        <v>29169.02</v>
      </c>
    </row>
    <row r="20" spans="1:5" ht="14.25">
      <c r="A20" s="9">
        <v>1</v>
      </c>
      <c r="B20" s="10" t="s">
        <v>13</v>
      </c>
      <c r="C20" s="12">
        <v>0</v>
      </c>
      <c r="D20" s="28">
        <v>3213.92</v>
      </c>
      <c r="E20" s="28">
        <v>3086.41</v>
      </c>
    </row>
    <row r="21" spans="1:5" ht="14.25">
      <c r="A21" s="9">
        <v>2</v>
      </c>
      <c r="B21" s="10" t="s">
        <v>14</v>
      </c>
      <c r="C21" s="12">
        <v>2989.69</v>
      </c>
      <c r="D21" s="28">
        <v>11847.1</v>
      </c>
      <c r="E21" s="28">
        <v>15242.2</v>
      </c>
    </row>
    <row r="22" spans="1:5" ht="14.25">
      <c r="A22" s="9">
        <v>3</v>
      </c>
      <c r="B22" s="10" t="s">
        <v>15</v>
      </c>
      <c r="C22" s="12">
        <v>0</v>
      </c>
      <c r="D22" s="12">
        <v>0</v>
      </c>
      <c r="E22" s="12">
        <v>0</v>
      </c>
    </row>
    <row r="23" spans="1:5" ht="14.25">
      <c r="A23" s="9">
        <v>4</v>
      </c>
      <c r="B23" s="10" t="s">
        <v>16</v>
      </c>
      <c r="C23" s="11">
        <v>1200</v>
      </c>
      <c r="D23" s="28">
        <v>11042.76</v>
      </c>
      <c r="E23" s="28">
        <v>10780.41</v>
      </c>
    </row>
    <row r="24" spans="1:5" ht="14.25">
      <c r="A24" s="9">
        <v>5</v>
      </c>
      <c r="B24" s="10" t="s">
        <v>17</v>
      </c>
      <c r="C24" s="12">
        <v>0</v>
      </c>
      <c r="D24" s="28">
        <v>610.31</v>
      </c>
      <c r="E24" s="12">
        <v>0</v>
      </c>
    </row>
    <row r="25" spans="1:5" ht="14.25">
      <c r="A25" s="9">
        <v>6</v>
      </c>
      <c r="B25" s="10" t="s">
        <v>18</v>
      </c>
      <c r="C25" s="12">
        <v>1274.92</v>
      </c>
      <c r="D25" s="28">
        <v>1135.51</v>
      </c>
      <c r="E25" s="28">
        <v>60</v>
      </c>
    </row>
    <row r="26" spans="1:5" ht="14.25">
      <c r="A26" s="9"/>
      <c r="B26" s="10"/>
      <c r="C26" s="12"/>
      <c r="D26" s="12"/>
      <c r="E26" s="12"/>
    </row>
    <row r="27" spans="1:5" ht="15">
      <c r="A27" s="9" t="s">
        <v>19</v>
      </c>
      <c r="B27" s="13" t="s">
        <v>20</v>
      </c>
      <c r="C27" s="14">
        <v>0</v>
      </c>
      <c r="D27" s="14">
        <v>0</v>
      </c>
      <c r="E27" s="14">
        <v>0</v>
      </c>
    </row>
    <row r="28" spans="1:5" ht="14.25">
      <c r="A28" s="9"/>
      <c r="B28" s="10"/>
      <c r="C28" s="12"/>
      <c r="D28" s="12"/>
      <c r="E28" s="12"/>
    </row>
    <row r="29" spans="1:5" ht="15">
      <c r="A29" s="9" t="s">
        <v>21</v>
      </c>
      <c r="B29" s="13" t="s">
        <v>22</v>
      </c>
      <c r="C29" s="14">
        <v>0</v>
      </c>
      <c r="D29" s="15">
        <v>0.02</v>
      </c>
      <c r="E29" s="16">
        <v>0</v>
      </c>
    </row>
    <row r="30" spans="1:5" ht="14.25">
      <c r="A30" s="9"/>
      <c r="B30" s="10"/>
      <c r="C30" s="12"/>
      <c r="D30" s="12"/>
      <c r="E30" s="12"/>
    </row>
    <row r="31" spans="1:5" ht="15">
      <c r="A31" s="9" t="s">
        <v>23</v>
      </c>
      <c r="B31" s="13" t="s">
        <v>24</v>
      </c>
      <c r="C31" s="14">
        <v>1965.95</v>
      </c>
      <c r="D31" s="29">
        <v>2397.16</v>
      </c>
      <c r="E31" s="29">
        <v>2196.84</v>
      </c>
    </row>
    <row r="32" spans="1:5" ht="14.25">
      <c r="A32" s="9"/>
      <c r="B32" s="10"/>
      <c r="C32" s="12"/>
      <c r="D32" s="28"/>
      <c r="E32" s="28"/>
    </row>
    <row r="33" spans="1:5" ht="15">
      <c r="A33" s="9" t="s">
        <v>25</v>
      </c>
      <c r="B33" s="13" t="s">
        <v>26</v>
      </c>
      <c r="C33" s="14">
        <v>0</v>
      </c>
      <c r="D33" s="14">
        <v>0</v>
      </c>
      <c r="E33" s="14">
        <v>11.36</v>
      </c>
    </row>
    <row r="34" spans="1:5" ht="14.25">
      <c r="A34" s="9"/>
      <c r="B34" s="10"/>
      <c r="C34" s="12"/>
      <c r="D34" s="12"/>
      <c r="E34" s="12"/>
    </row>
    <row r="35" spans="1:5" ht="15">
      <c r="A35" s="9" t="s">
        <v>27</v>
      </c>
      <c r="B35" s="13" t="s">
        <v>28</v>
      </c>
      <c r="C35" s="15">
        <f>C17-C19+C27-C29+C31-C33</f>
        <v>-3250.750000000001</v>
      </c>
      <c r="D35" s="29">
        <f>D17-D19+D27-D29+D31-D33</f>
        <v>14188.18</v>
      </c>
      <c r="E35" s="29">
        <f>E17-E19+E27-E29+E31-E33</f>
        <v>-14088.219999999994</v>
      </c>
    </row>
    <row r="36" spans="1:5" ht="15">
      <c r="A36" s="9"/>
      <c r="B36" s="13" t="s">
        <v>29</v>
      </c>
      <c r="C36" s="17"/>
      <c r="D36" s="17"/>
      <c r="E36" s="17"/>
    </row>
    <row r="37" spans="1:5" ht="14.25">
      <c r="A37" s="9"/>
      <c r="B37" s="10"/>
      <c r="C37" s="17"/>
      <c r="D37" s="17"/>
      <c r="E37" s="17"/>
    </row>
    <row r="38" spans="1:5" ht="15">
      <c r="A38" s="9" t="s">
        <v>30</v>
      </c>
      <c r="B38" s="13" t="s">
        <v>31</v>
      </c>
      <c r="C38" s="15">
        <f>SUM(C39:C40)</f>
        <v>0</v>
      </c>
      <c r="D38" s="16">
        <f>SUM(D39:D40)</f>
        <v>0</v>
      </c>
      <c r="E38" s="16">
        <f>SUM(E39:E40)</f>
        <v>0</v>
      </c>
    </row>
    <row r="39" spans="1:5" ht="14.25">
      <c r="A39" s="9" t="s">
        <v>2</v>
      </c>
      <c r="B39" s="10" t="s">
        <v>32</v>
      </c>
      <c r="C39" s="12">
        <v>0</v>
      </c>
      <c r="D39" s="12">
        <v>0</v>
      </c>
      <c r="E39" s="12">
        <v>0</v>
      </c>
    </row>
    <row r="40" spans="1:5" ht="14.25">
      <c r="A40" s="9" t="s">
        <v>4</v>
      </c>
      <c r="B40" s="10" t="s">
        <v>33</v>
      </c>
      <c r="C40" s="12">
        <v>0</v>
      </c>
      <c r="D40" s="12">
        <v>0</v>
      </c>
      <c r="E40" s="12">
        <v>0</v>
      </c>
    </row>
    <row r="41" spans="1:5" ht="15" thickBot="1">
      <c r="A41" s="9"/>
      <c r="B41" s="10"/>
      <c r="C41" s="12"/>
      <c r="D41" s="12"/>
      <c r="E41" s="12"/>
    </row>
    <row r="42" spans="1:5" ht="15.75" thickBot="1">
      <c r="A42" s="18" t="s">
        <v>34</v>
      </c>
      <c r="B42" s="19" t="s">
        <v>35</v>
      </c>
      <c r="C42" s="20">
        <f>C35+C38</f>
        <v>-3250.750000000001</v>
      </c>
      <c r="D42" s="30">
        <f>D35+D38</f>
        <v>14188.18</v>
      </c>
      <c r="E42" s="30">
        <f>E35+E38</f>
        <v>-14088.219999999994</v>
      </c>
    </row>
    <row r="43" spans="1:5" ht="14.25">
      <c r="A43" s="9" t="s">
        <v>2</v>
      </c>
      <c r="B43" s="10" t="s">
        <v>36</v>
      </c>
      <c r="C43" s="24"/>
      <c r="D43" s="31"/>
      <c r="E43" s="31"/>
    </row>
    <row r="44" spans="1:5" ht="15">
      <c r="A44" s="9"/>
      <c r="B44" s="10" t="s">
        <v>37</v>
      </c>
      <c r="C44" s="25">
        <f>C42</f>
        <v>-3250.750000000001</v>
      </c>
      <c r="D44" s="28"/>
      <c r="E44" s="28">
        <f>E42</f>
        <v>-14088.219999999994</v>
      </c>
    </row>
    <row r="45" spans="1:5" ht="15.75" thickBot="1">
      <c r="A45" s="9" t="s">
        <v>4</v>
      </c>
      <c r="B45" s="10" t="s">
        <v>38</v>
      </c>
      <c r="C45" s="23"/>
      <c r="D45" s="29"/>
      <c r="E45" s="29"/>
    </row>
    <row r="46" spans="1:5" ht="15.75" thickBot="1">
      <c r="A46" s="21"/>
      <c r="B46" s="22" t="s">
        <v>39</v>
      </c>
      <c r="C46" s="23"/>
      <c r="D46" s="38">
        <f>D42</f>
        <v>14188.18</v>
      </c>
      <c r="E46" s="26"/>
    </row>
    <row r="47" ht="14.25">
      <c r="A47" s="2" t="s">
        <v>44</v>
      </c>
    </row>
    <row r="50" spans="2:5" ht="14.25">
      <c r="B50" s="2" t="s">
        <v>40</v>
      </c>
      <c r="D50" s="3" t="s">
        <v>41</v>
      </c>
      <c r="E50" s="3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OR</cp:lastModifiedBy>
  <cp:lastPrinted>2012-03-20T12:38:28Z</cp:lastPrinted>
  <dcterms:created xsi:type="dcterms:W3CDTF">2012-01-24T17:05:50Z</dcterms:created>
  <dcterms:modified xsi:type="dcterms:W3CDTF">2012-06-05T11:50:23Z</dcterms:modified>
  <cp:category/>
  <cp:version/>
  <cp:contentType/>
  <cp:contentStatus/>
</cp:coreProperties>
</file>